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<sst xmlns="http://schemas.openxmlformats.org/spreadsheetml/2006/main" count="94" uniqueCount="60">
  <si>
    <t>7 LAND PARCELS</t>
  </si>
  <si>
    <t>2014/15</t>
  </si>
  <si>
    <t>2015/16</t>
  </si>
  <si>
    <t>2016/17</t>
  </si>
  <si>
    <t>TOWNSHIP ESTABLISHMENT CECILIA PARK</t>
  </si>
  <si>
    <t>TOWNSHIP ESTABLISHMENT BRANDKOP</t>
  </si>
  <si>
    <t>AIRPORT DEVELOPMENT NODE</t>
  </si>
  <si>
    <t>ELITE SUBSTATION (AIRPORT NODE)</t>
  </si>
  <si>
    <t>AIRPORT LINK (CONTRIBUTION TO SANRAL)</t>
  </si>
  <si>
    <t>BOTSHABELO / THABA NCHU NODE</t>
  </si>
  <si>
    <t>ACQUISITION OF LAND FOR BOTSHABELO/THABA NCHU NODE - SEPANE</t>
  </si>
  <si>
    <t xml:space="preserve">BOTSHABELO DEVELOPMENT NODE </t>
  </si>
  <si>
    <t>THABA NCHU DEVELOPMENT NODE</t>
  </si>
  <si>
    <t>N8 CORRIDOR</t>
  </si>
  <si>
    <t>ENGINEERING DESIGN OF TWO N8 NODES</t>
  </si>
  <si>
    <t>SERVICES RETICULATION OF TWO N8 NODES</t>
  </si>
  <si>
    <t>PRO-ACTIVE  ACQUISITION OF ALONG (N8) FOR HUMAN SETTLEMENT</t>
  </si>
  <si>
    <t>BEAUTIFICATION OF CITY ENTRANCES N8</t>
  </si>
  <si>
    <t>CBD</t>
  </si>
  <si>
    <t>NAVAL HILL PHASE 2</t>
  </si>
  <si>
    <t>FENCING OF NAVAL HILL NATURE RESERVE</t>
  </si>
  <si>
    <t>CLOAK-ROOMS FOR NAVAL HILL WORKERS</t>
  </si>
  <si>
    <t>RELOCATION OF ZOO</t>
  </si>
  <si>
    <t>POINT OF SALE SYSTEM</t>
  </si>
  <si>
    <t>PURCHASE OF ANIMALS FOR KWAGGAFONTEIN ZOO</t>
  </si>
  <si>
    <t>-</t>
  </si>
  <si>
    <t>PEDESTRIANISATION PARK ROAD</t>
  </si>
  <si>
    <t>PEDESTRIANISATION ELLA STREET</t>
  </si>
  <si>
    <t>PEDESTRIANISATION SECOND AVE</t>
  </si>
  <si>
    <t>REDEVELOPMENT OF HOFFMAN SQUARE</t>
  </si>
  <si>
    <t>Waaihoek Precinct Redevelopment</t>
  </si>
  <si>
    <t>INFORMAL SETTLEMENTS UPGRADING</t>
  </si>
  <si>
    <t xml:space="preserve">BLOEMSIDE 6: BASIC SANITATION </t>
  </si>
  <si>
    <t>PRO-ACTIVE ACQUISITION OF LAND FOR HUMAN SETTLEMENTS IN BLOEMSPRUIT (PROPOSED TOWNSHIP ESTABLISHMENT TO BE KNOWN AS BLOEMSPRUIT PHASE 1)</t>
  </si>
  <si>
    <t>FURTHER ACQUISITION OF LAND FOR HUMAN SETTLEMENTS IN GRASSLAND PHASE 4 (KHAYELITSHA)</t>
  </si>
  <si>
    <t xml:space="preserve">PRO-ACTIVE ACQUISITION OF LAND FOR HUMAN SETTLEMENTS  </t>
  </si>
  <si>
    <t>BLOEMSIDE PHASE 7</t>
  </si>
  <si>
    <t>THABA NCHU STATION SITES PROJECT</t>
  </si>
  <si>
    <t>INFORMAL SETTLEMENTS (PRIORITY PROJECTS IMPLEMENTATION)</t>
  </si>
  <si>
    <t>TOWNSHIP STABLISHMENT BOTSHABELO WEST EXTENSION</t>
  </si>
  <si>
    <t>INTERNAL SERVICES (WATER AND SANITATION) BLOEMSIDE 4 - SONDER WATER (91 RESIDENTIAL ERVEN)</t>
  </si>
  <si>
    <t>INTERNAL SERVICES (WATER AND SANITATION) NAMIBIA 27921 &amp; 27778 (52 RESIDENTIAL ERVEN)</t>
  </si>
  <si>
    <t xml:space="preserve">KHAYELITSHA ELECTRIFICATION </t>
  </si>
  <si>
    <t>WATERBORNE SANITATION PROJECT</t>
  </si>
  <si>
    <t>WATERBORNE SANITATION IN SECTION F, F EXT, WEST</t>
  </si>
  <si>
    <t>BOTSHABELO SECTION K- UPGRADING OF VIP TOILETS TO WATERBORNE</t>
  </si>
  <si>
    <t>BOTSHABELO SECTION J - UPGRADING OF VIP TOILETS TO WATERBORNE</t>
  </si>
  <si>
    <t>BOTSHABELO SECTION F EXT. - UPGRADING OF VIP TOILETS TO WATERBORNE</t>
  </si>
  <si>
    <t>BOTSHABELO SECTION J: BASIC SANITATION</t>
  </si>
  <si>
    <t>BOTSHABELO SECTION F AND F EXT: BASIC SANITATION</t>
  </si>
  <si>
    <t>BOTSHABELO BULK SEWER LINE SEC F: BASIC SANITATION</t>
  </si>
  <si>
    <t>BOTSHABELO SECTION K: BASIC SANITATION</t>
  </si>
  <si>
    <t>WATERBORNE SANITATION THABA NCHU (LEANER SHIPS)</t>
  </si>
  <si>
    <t>WATERBORNE SANITATION IN BULTFONTEIN 2,3,4 (LEANERSHIPS)</t>
  </si>
  <si>
    <t>THABA NCHU SEROALO, BULTFONTEIN 3- UPGRADING OF VIP TOILETS TO WTERBORNE</t>
  </si>
  <si>
    <t>THABA NCHU, SEROALO: BASIC SANITATION</t>
  </si>
  <si>
    <t>THABA NCHU, BULTFONTEIN 3: BASIC SANITATION</t>
  </si>
  <si>
    <t>No. of Projects</t>
  </si>
  <si>
    <t>Network Element</t>
  </si>
  <si>
    <t>ANNEXURE N:  PROJECTS AND PROGRAMMES FOR IDENTIFIED NETWORK ELEMENTS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</si>
</sst>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164" fontId="3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 vertical="top" wrapText="1"/>
    </xf>
    <xf numFmtId="164" fontId="0" fillId="0" borderId="0" xfId="0" applyNumberFormat="1" applyFill="1" applyAlignment="1">
      <alignment/>
    </xf>
    <xf numFmtId="164" fontId="38" fillId="33" borderId="10" xfId="0" applyNumberFormat="1" applyFont="1" applyFill="1" applyBorder="1" applyAlignment="1" quotePrefix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0" fontId="36" fillId="0" borderId="0" xfId="0" applyNumberFormat="1" applyFont="1" applyAlignment="1">
      <alignment horizontal="center"/>
    </xf>
    <xf numFmtId="164" fontId="36" fillId="34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9">
      <selection activeCell="A2" sqref="A2"/>
    </sheetView>
  </sheetViews>
  <sheetFormatPr defaultColWidth="9.140625" defaultRowHeight="15"/>
  <cols>
    <col min="1" max="1" width="69.57421875" style="5" customWidth="1"/>
    <col min="2" max="4" width="15.421875" style="12" customWidth="1"/>
  </cols>
  <sheetData>
    <row r="1" spans="1:4" ht="21">
      <c r="A1" s="22" t="s">
        <v>59</v>
      </c>
      <c r="B1" s="22"/>
      <c r="C1" s="22"/>
      <c r="D1" s="22"/>
    </row>
    <row r="3" spans="1:4" ht="15">
      <c r="A3" s="1" t="s">
        <v>0</v>
      </c>
      <c r="B3" s="2" t="s">
        <v>1</v>
      </c>
      <c r="C3" s="2" t="s">
        <v>2</v>
      </c>
      <c r="D3" s="2" t="s">
        <v>3</v>
      </c>
    </row>
    <row r="4" spans="1:4" ht="15">
      <c r="A4" s="3" t="s">
        <v>4</v>
      </c>
      <c r="B4" s="4">
        <v>20000000</v>
      </c>
      <c r="C4" s="4">
        <v>40000000</v>
      </c>
      <c r="D4" s="4">
        <v>0</v>
      </c>
    </row>
    <row r="5" spans="1:4" ht="15">
      <c r="A5" s="3" t="s">
        <v>5</v>
      </c>
      <c r="B5" s="4">
        <v>17000000</v>
      </c>
      <c r="C5" s="4">
        <v>0</v>
      </c>
      <c r="D5" s="4">
        <v>0</v>
      </c>
    </row>
    <row r="6" spans="2:4" ht="15">
      <c r="B6" s="6">
        <f>SUM(B4:B5)</f>
        <v>37000000</v>
      </c>
      <c r="C6" s="6">
        <f>SUM(C4:C5)</f>
        <v>40000000</v>
      </c>
      <c r="D6" s="6">
        <f>SUM(D4:D5)</f>
        <v>0</v>
      </c>
    </row>
    <row r="7" spans="1:4" ht="15">
      <c r="A7" s="1" t="s">
        <v>6</v>
      </c>
      <c r="B7" s="2" t="s">
        <v>1</v>
      </c>
      <c r="C7" s="2" t="s">
        <v>2</v>
      </c>
      <c r="D7" s="2" t="s">
        <v>3</v>
      </c>
    </row>
    <row r="8" spans="1:4" ht="15">
      <c r="A8" s="3" t="s">
        <v>7</v>
      </c>
      <c r="B8" s="4">
        <v>7000000</v>
      </c>
      <c r="C8" s="4">
        <v>25000000</v>
      </c>
      <c r="D8" s="4">
        <v>15000000</v>
      </c>
    </row>
    <row r="9" spans="1:4" ht="15">
      <c r="A9" s="3" t="s">
        <v>6</v>
      </c>
      <c r="B9" s="4">
        <v>90000000</v>
      </c>
      <c r="C9" s="4">
        <v>100000000</v>
      </c>
      <c r="D9" s="4">
        <v>0</v>
      </c>
    </row>
    <row r="10" spans="1:4" ht="15">
      <c r="A10" s="3" t="s">
        <v>6</v>
      </c>
      <c r="B10" s="4">
        <v>0</v>
      </c>
      <c r="C10" s="4">
        <v>0</v>
      </c>
      <c r="D10" s="4">
        <v>51000000</v>
      </c>
    </row>
    <row r="11" spans="1:4" ht="15">
      <c r="A11" s="3" t="s">
        <v>8</v>
      </c>
      <c r="B11" s="4"/>
      <c r="C11" s="4"/>
      <c r="D11" s="4"/>
    </row>
    <row r="12" spans="2:4" ht="15">
      <c r="B12" s="6">
        <f>SUM(B8:B11)</f>
        <v>97000000</v>
      </c>
      <c r="C12" s="6">
        <f>SUM(C8:C11)</f>
        <v>125000000</v>
      </c>
      <c r="D12" s="6">
        <f>SUM(D8:D11)</f>
        <v>66000000</v>
      </c>
    </row>
    <row r="13" spans="1:4" ht="15">
      <c r="A13" s="1" t="s">
        <v>9</v>
      </c>
      <c r="B13" s="2" t="s">
        <v>1</v>
      </c>
      <c r="C13" s="2" t="s">
        <v>2</v>
      </c>
      <c r="D13" s="2" t="s">
        <v>3</v>
      </c>
    </row>
    <row r="14" spans="1:4" ht="15">
      <c r="A14" s="7" t="s">
        <v>10</v>
      </c>
      <c r="B14" s="8">
        <v>0</v>
      </c>
      <c r="C14" s="8">
        <v>12000000</v>
      </c>
      <c r="D14" s="8">
        <v>0</v>
      </c>
    </row>
    <row r="15" spans="1:4" ht="15">
      <c r="A15" s="7" t="s">
        <v>11</v>
      </c>
      <c r="B15" s="8">
        <v>25000000</v>
      </c>
      <c r="C15" s="8">
        <v>46000000</v>
      </c>
      <c r="D15" s="8">
        <v>0</v>
      </c>
    </row>
    <row r="16" spans="1:4" ht="15">
      <c r="A16" s="7" t="s">
        <v>12</v>
      </c>
      <c r="B16" s="8">
        <v>15000000</v>
      </c>
      <c r="C16" s="8">
        <v>30000000</v>
      </c>
      <c r="D16" s="8"/>
    </row>
    <row r="17" spans="2:4" ht="15">
      <c r="B17" s="6">
        <f>SUM(B14:B16)</f>
        <v>40000000</v>
      </c>
      <c r="C17" s="6">
        <f>SUM(C14:C16)</f>
        <v>88000000</v>
      </c>
      <c r="D17" s="6">
        <f>SUM(D14:D16)</f>
        <v>0</v>
      </c>
    </row>
    <row r="18" spans="1:4" ht="15">
      <c r="A18" s="1" t="s">
        <v>13</v>
      </c>
      <c r="B18" s="2" t="s">
        <v>1</v>
      </c>
      <c r="C18" s="2" t="s">
        <v>2</v>
      </c>
      <c r="D18" s="2" t="s">
        <v>3</v>
      </c>
    </row>
    <row r="19" spans="1:4" ht="15">
      <c r="A19" s="3" t="s">
        <v>14</v>
      </c>
      <c r="B19" s="4">
        <v>0</v>
      </c>
      <c r="C19" s="4">
        <v>0</v>
      </c>
      <c r="D19" s="4">
        <v>0</v>
      </c>
    </row>
    <row r="20" spans="1:4" ht="15">
      <c r="A20" s="3" t="s">
        <v>15</v>
      </c>
      <c r="B20" s="4">
        <v>0</v>
      </c>
      <c r="C20" s="4">
        <v>0</v>
      </c>
      <c r="D20" s="4">
        <v>0</v>
      </c>
    </row>
    <row r="21" spans="1:4" ht="15">
      <c r="A21" s="3" t="s">
        <v>16</v>
      </c>
      <c r="B21" s="4">
        <v>0</v>
      </c>
      <c r="C21" s="4">
        <v>6671461</v>
      </c>
      <c r="D21" s="4">
        <v>29012786</v>
      </c>
    </row>
    <row r="22" spans="1:4" ht="15">
      <c r="A22" s="3" t="s">
        <v>17</v>
      </c>
      <c r="B22" s="4">
        <v>8791775</v>
      </c>
      <c r="C22" s="4">
        <v>29188788</v>
      </c>
      <c r="D22" s="4">
        <v>9366105</v>
      </c>
    </row>
    <row r="23" spans="2:4" ht="15">
      <c r="B23" s="6">
        <f>SUM(B19:B22)</f>
        <v>8791775</v>
      </c>
      <c r="C23" s="6">
        <f>SUM(C19:C22)</f>
        <v>35860249</v>
      </c>
      <c r="D23" s="6">
        <f>SUM(D19:D22)</f>
        <v>38378891</v>
      </c>
    </row>
    <row r="24" spans="1:4" ht="15">
      <c r="A24" s="1" t="s">
        <v>18</v>
      </c>
      <c r="B24" s="2" t="s">
        <v>1</v>
      </c>
      <c r="C24" s="2" t="s">
        <v>2</v>
      </c>
      <c r="D24" s="2" t="s">
        <v>3</v>
      </c>
    </row>
    <row r="25" spans="1:4" ht="15">
      <c r="A25" s="3" t="s">
        <v>19</v>
      </c>
      <c r="B25" s="4">
        <v>7000000</v>
      </c>
      <c r="C25" s="4">
        <v>0</v>
      </c>
      <c r="D25" s="4">
        <v>16500000</v>
      </c>
    </row>
    <row r="26" spans="1:4" ht="15">
      <c r="A26" s="3" t="s">
        <v>20</v>
      </c>
      <c r="B26" s="4"/>
      <c r="C26" s="4"/>
      <c r="D26" s="4">
        <v>5000000</v>
      </c>
    </row>
    <row r="27" spans="1:4" ht="15">
      <c r="A27" s="3" t="s">
        <v>21</v>
      </c>
      <c r="B27" s="4"/>
      <c r="C27" s="4"/>
      <c r="D27" s="4">
        <v>500000</v>
      </c>
    </row>
    <row r="28" spans="1:4" ht="15">
      <c r="A28" s="3" t="s">
        <v>22</v>
      </c>
      <c r="B28" s="4">
        <v>20905932</v>
      </c>
      <c r="C28" s="4">
        <v>34274706</v>
      </c>
      <c r="D28" s="4">
        <v>12861337</v>
      </c>
    </row>
    <row r="29" spans="1:4" ht="15">
      <c r="A29" s="3" t="s">
        <v>23</v>
      </c>
      <c r="B29" s="4">
        <v>0</v>
      </c>
      <c r="C29" s="4">
        <v>0</v>
      </c>
      <c r="D29" s="4">
        <v>40000</v>
      </c>
    </row>
    <row r="30" spans="1:4" ht="15">
      <c r="A30" s="3" t="s">
        <v>24</v>
      </c>
      <c r="B30" s="4" t="s">
        <v>25</v>
      </c>
      <c r="C30" s="4" t="s">
        <v>25</v>
      </c>
      <c r="D30" s="4">
        <v>2000000</v>
      </c>
    </row>
    <row r="31" spans="1:4" ht="15">
      <c r="A31" s="3" t="s">
        <v>26</v>
      </c>
      <c r="B31" s="4">
        <v>12000000</v>
      </c>
      <c r="C31" s="4">
        <v>16000000</v>
      </c>
      <c r="D31" s="4">
        <v>0</v>
      </c>
    </row>
    <row r="32" spans="1:4" ht="15">
      <c r="A32" s="3" t="s">
        <v>27</v>
      </c>
      <c r="B32" s="4"/>
      <c r="C32" s="4">
        <v>9000000</v>
      </c>
      <c r="D32" s="4"/>
    </row>
    <row r="33" spans="1:4" ht="15">
      <c r="A33" s="3" t="s">
        <v>28</v>
      </c>
      <c r="B33" s="4"/>
      <c r="C33" s="4"/>
      <c r="D33" s="4">
        <v>20000000</v>
      </c>
    </row>
    <row r="34" spans="1:4" ht="15">
      <c r="A34" s="3" t="s">
        <v>29</v>
      </c>
      <c r="B34" s="4">
        <v>500000</v>
      </c>
      <c r="C34" s="4">
        <v>0</v>
      </c>
      <c r="D34" s="4" t="s">
        <v>25</v>
      </c>
    </row>
    <row r="35" spans="1:4" ht="15">
      <c r="A35" s="3" t="s">
        <v>30</v>
      </c>
      <c r="B35" s="4">
        <v>5000000</v>
      </c>
      <c r="C35" s="4">
        <v>16878000</v>
      </c>
      <c r="D35" s="4">
        <v>17744000</v>
      </c>
    </row>
    <row r="36" spans="2:4" ht="15">
      <c r="B36" s="6">
        <f>SUM(B25:B35)</f>
        <v>45405932</v>
      </c>
      <c r="C36" s="6">
        <f>SUM(C25:C35)</f>
        <v>76152706</v>
      </c>
      <c r="D36" s="6">
        <f>SUM(D25:D35)</f>
        <v>74645337</v>
      </c>
    </row>
    <row r="37" spans="1:4" ht="15">
      <c r="A37" s="1" t="s">
        <v>31</v>
      </c>
      <c r="B37" s="2" t="s">
        <v>1</v>
      </c>
      <c r="C37" s="2" t="s">
        <v>2</v>
      </c>
      <c r="D37" s="2" t="s">
        <v>3</v>
      </c>
    </row>
    <row r="38" spans="1:4" ht="15">
      <c r="A38" s="3" t="s">
        <v>32</v>
      </c>
      <c r="B38" s="4">
        <v>2014542</v>
      </c>
      <c r="C38" s="4"/>
      <c r="D38" s="4"/>
    </row>
    <row r="39" spans="1:4" ht="45">
      <c r="A39" s="3" t="s">
        <v>33</v>
      </c>
      <c r="B39" s="4">
        <v>0</v>
      </c>
      <c r="C39" s="4">
        <v>6000000</v>
      </c>
      <c r="D39" s="4">
        <v>5935000</v>
      </c>
    </row>
    <row r="40" spans="1:4" ht="30">
      <c r="A40" s="3" t="s">
        <v>34</v>
      </c>
      <c r="B40" s="4">
        <v>0</v>
      </c>
      <c r="C40" s="4">
        <v>0</v>
      </c>
      <c r="D40" s="4">
        <v>0</v>
      </c>
    </row>
    <row r="41" spans="1:4" ht="15">
      <c r="A41" s="3" t="s">
        <v>35</v>
      </c>
      <c r="B41" s="4">
        <v>0</v>
      </c>
      <c r="C41" s="4">
        <v>0</v>
      </c>
      <c r="D41" s="4">
        <v>11565000</v>
      </c>
    </row>
    <row r="42" spans="1:4" ht="15">
      <c r="A42" s="3" t="s">
        <v>36</v>
      </c>
      <c r="B42" s="4">
        <v>0</v>
      </c>
      <c r="C42" s="4">
        <v>0</v>
      </c>
      <c r="D42" s="4">
        <v>0</v>
      </c>
    </row>
    <row r="43" spans="1:4" ht="15">
      <c r="A43" s="3" t="s">
        <v>37</v>
      </c>
      <c r="B43" s="4">
        <v>0</v>
      </c>
      <c r="C43" s="4">
        <v>0</v>
      </c>
      <c r="D43" s="4">
        <v>0</v>
      </c>
    </row>
    <row r="44" spans="1:4" ht="15">
      <c r="A44" s="3" t="s">
        <v>38</v>
      </c>
      <c r="B44" s="4">
        <v>19264063</v>
      </c>
      <c r="C44" s="4">
        <v>0</v>
      </c>
      <c r="D44" s="4">
        <v>0</v>
      </c>
    </row>
    <row r="45" spans="1:4" ht="15">
      <c r="A45" s="3" t="s">
        <v>39</v>
      </c>
      <c r="B45" s="4">
        <v>835000</v>
      </c>
      <c r="C45" s="4">
        <v>0</v>
      </c>
      <c r="D45" s="4">
        <v>0</v>
      </c>
    </row>
    <row r="46" spans="1:4" ht="30">
      <c r="A46" s="3" t="s">
        <v>40</v>
      </c>
      <c r="B46" s="4">
        <v>0</v>
      </c>
      <c r="C46" s="4">
        <v>3003000</v>
      </c>
      <c r="D46" s="4">
        <v>0</v>
      </c>
    </row>
    <row r="47" spans="1:4" ht="30">
      <c r="A47" s="3" t="s">
        <v>41</v>
      </c>
      <c r="B47" s="4">
        <v>0</v>
      </c>
      <c r="C47" s="4">
        <v>1716000</v>
      </c>
      <c r="D47" s="4">
        <v>0</v>
      </c>
    </row>
    <row r="48" spans="1:4" ht="15">
      <c r="A48" s="3" t="s">
        <v>42</v>
      </c>
      <c r="B48" s="4">
        <v>22119113.16</v>
      </c>
      <c r="C48" s="4">
        <v>6000000</v>
      </c>
      <c r="D48" s="4">
        <v>3000000</v>
      </c>
    </row>
    <row r="49" spans="2:4" ht="15">
      <c r="B49" s="6">
        <f>SUM(B38:B48)</f>
        <v>44232718.16</v>
      </c>
      <c r="C49" s="6">
        <f>SUM(C38:C48)</f>
        <v>16719000</v>
      </c>
      <c r="D49" s="6">
        <f>SUM(D38:D48)</f>
        <v>20500000</v>
      </c>
    </row>
    <row r="50" spans="1:4" ht="15">
      <c r="A50" s="9" t="s">
        <v>43</v>
      </c>
      <c r="B50" s="10" t="s">
        <v>1</v>
      </c>
      <c r="C50" s="10" t="s">
        <v>2</v>
      </c>
      <c r="D50" s="10" t="s">
        <v>3</v>
      </c>
    </row>
    <row r="51" spans="1:4" ht="15">
      <c r="A51" s="3" t="s">
        <v>32</v>
      </c>
      <c r="B51" s="4">
        <v>2014542</v>
      </c>
      <c r="C51" s="4"/>
      <c r="D51" s="4"/>
    </row>
    <row r="52" spans="1:4" ht="15">
      <c r="A52" s="3" t="s">
        <v>44</v>
      </c>
      <c r="B52" s="4">
        <v>0</v>
      </c>
      <c r="C52" s="4">
        <v>0</v>
      </c>
      <c r="D52" s="4"/>
    </row>
    <row r="53" spans="1:4" ht="15">
      <c r="A53" s="3" t="s">
        <v>45</v>
      </c>
      <c r="B53" s="4">
        <v>2795000</v>
      </c>
      <c r="C53" s="4">
        <v>0</v>
      </c>
      <c r="D53" s="4">
        <v>0</v>
      </c>
    </row>
    <row r="54" spans="1:4" ht="15">
      <c r="A54" s="11" t="s">
        <v>46</v>
      </c>
      <c r="B54" s="4">
        <v>2500000</v>
      </c>
      <c r="C54" s="4">
        <v>0</v>
      </c>
      <c r="D54" s="4">
        <v>0</v>
      </c>
    </row>
    <row r="55" spans="1:4" ht="30">
      <c r="A55" s="3" t="s">
        <v>47</v>
      </c>
      <c r="B55" s="4">
        <v>1545200</v>
      </c>
      <c r="C55" s="4">
        <v>0</v>
      </c>
      <c r="D55" s="4">
        <v>0</v>
      </c>
    </row>
    <row r="56" spans="1:4" ht="15">
      <c r="A56" s="3" t="s">
        <v>48</v>
      </c>
      <c r="B56" s="4">
        <v>5398102</v>
      </c>
      <c r="C56" s="4"/>
      <c r="D56" s="4"/>
    </row>
    <row r="57" spans="1:4" ht="15">
      <c r="A57" s="3" t="s">
        <v>49</v>
      </c>
      <c r="B57" s="4">
        <v>3310474</v>
      </c>
      <c r="C57" s="4"/>
      <c r="D57" s="4"/>
    </row>
    <row r="58" spans="1:4" ht="15">
      <c r="A58" s="3" t="s">
        <v>50</v>
      </c>
      <c r="B58" s="4">
        <v>1821085</v>
      </c>
      <c r="C58" s="4"/>
      <c r="D58" s="4"/>
    </row>
    <row r="59" spans="1:4" ht="15">
      <c r="A59" s="3" t="s">
        <v>51</v>
      </c>
      <c r="B59" s="4">
        <v>6029321</v>
      </c>
      <c r="C59" s="4"/>
      <c r="D59" s="4"/>
    </row>
    <row r="60" spans="1:4" ht="15">
      <c r="A60" s="3" t="s">
        <v>48</v>
      </c>
      <c r="B60" s="4">
        <v>3388375</v>
      </c>
      <c r="C60" s="4"/>
      <c r="D60" s="4"/>
    </row>
    <row r="61" spans="1:4" ht="15">
      <c r="A61" s="3" t="s">
        <v>52</v>
      </c>
      <c r="B61" s="4">
        <v>3000000</v>
      </c>
      <c r="C61" s="4">
        <v>0</v>
      </c>
      <c r="D61" s="4"/>
    </row>
    <row r="62" spans="1:4" ht="15">
      <c r="A62" s="3" t="s">
        <v>53</v>
      </c>
      <c r="B62" s="4">
        <v>0</v>
      </c>
      <c r="C62" s="4">
        <v>0</v>
      </c>
      <c r="D62" s="4"/>
    </row>
    <row r="63" spans="1:4" ht="30">
      <c r="A63" s="3" t="s">
        <v>54</v>
      </c>
      <c r="B63" s="4">
        <v>2542000</v>
      </c>
      <c r="C63" s="4">
        <v>0</v>
      </c>
      <c r="D63" s="4">
        <v>0</v>
      </c>
    </row>
    <row r="64" spans="1:4" ht="15">
      <c r="A64" s="3" t="s">
        <v>55</v>
      </c>
      <c r="B64" s="4">
        <v>2994489</v>
      </c>
      <c r="C64" s="4"/>
      <c r="D64" s="4"/>
    </row>
    <row r="65" spans="1:4" ht="15">
      <c r="A65" s="3" t="s">
        <v>56</v>
      </c>
      <c r="B65" s="4">
        <v>43612</v>
      </c>
      <c r="C65" s="4"/>
      <c r="D65" s="4"/>
    </row>
    <row r="66" spans="2:4" ht="15">
      <c r="B66" s="6">
        <f>SUM(B51:B65)</f>
        <v>37382200</v>
      </c>
      <c r="C66" s="6">
        <f>SUM(C51:C65)</f>
        <v>0</v>
      </c>
      <c r="D66" s="6">
        <f>SUM(D51:D65)</f>
        <v>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4" sqref="A14"/>
    </sheetView>
  </sheetViews>
  <sheetFormatPr defaultColWidth="9.140625" defaultRowHeight="15"/>
  <cols>
    <col min="1" max="1" width="37.7109375" style="0" customWidth="1"/>
    <col min="2" max="2" width="10.57421875" style="0" customWidth="1"/>
    <col min="3" max="6" width="19.140625" style="0" customWidth="1"/>
  </cols>
  <sheetData>
    <row r="1" spans="1:5" ht="45.75" customHeight="1">
      <c r="A1" s="21" t="s">
        <v>58</v>
      </c>
      <c r="B1" s="14" t="s">
        <v>57</v>
      </c>
      <c r="C1" s="13" t="s">
        <v>1</v>
      </c>
      <c r="D1" s="13" t="s">
        <v>2</v>
      </c>
      <c r="E1" s="13" t="s">
        <v>3</v>
      </c>
    </row>
    <row r="2" spans="1:5" ht="15">
      <c r="A2" s="16" t="s">
        <v>0</v>
      </c>
      <c r="B2" s="17">
        <v>2</v>
      </c>
      <c r="C2" s="8">
        <v>37000000</v>
      </c>
      <c r="D2" s="8">
        <v>40000000</v>
      </c>
      <c r="E2" s="8">
        <v>0</v>
      </c>
    </row>
    <row r="3" spans="1:5" ht="15">
      <c r="A3" s="16" t="s">
        <v>6</v>
      </c>
      <c r="B3" s="17">
        <v>4</v>
      </c>
      <c r="C3" s="8">
        <v>97000000</v>
      </c>
      <c r="D3" s="8">
        <v>125000000</v>
      </c>
      <c r="E3" s="8">
        <v>66000000</v>
      </c>
    </row>
    <row r="4" spans="1:5" ht="15">
      <c r="A4" s="16" t="s">
        <v>9</v>
      </c>
      <c r="B4" s="17">
        <v>3</v>
      </c>
      <c r="C4" s="8">
        <v>40000000</v>
      </c>
      <c r="D4" s="8">
        <v>88000000</v>
      </c>
      <c r="E4" s="8">
        <v>0</v>
      </c>
    </row>
    <row r="5" spans="1:5" ht="15">
      <c r="A5" s="16" t="s">
        <v>13</v>
      </c>
      <c r="B5" s="17">
        <v>4</v>
      </c>
      <c r="C5" s="8">
        <v>8791775</v>
      </c>
      <c r="D5" s="8">
        <v>35860249</v>
      </c>
      <c r="E5" s="8">
        <v>38378891</v>
      </c>
    </row>
    <row r="6" spans="1:5" ht="15">
      <c r="A6" s="16" t="s">
        <v>18</v>
      </c>
      <c r="B6" s="17">
        <v>11</v>
      </c>
      <c r="C6" s="8">
        <v>45405932</v>
      </c>
      <c r="D6" s="8">
        <v>76152706</v>
      </c>
      <c r="E6" s="8">
        <v>74645337</v>
      </c>
    </row>
    <row r="7" spans="1:5" ht="15">
      <c r="A7" s="16" t="s">
        <v>31</v>
      </c>
      <c r="B7" s="17">
        <v>11</v>
      </c>
      <c r="C7" s="8">
        <v>44232718.16</v>
      </c>
      <c r="D7" s="8">
        <v>16719000</v>
      </c>
      <c r="E7" s="8">
        <v>20500000</v>
      </c>
    </row>
    <row r="8" spans="1:5" ht="15">
      <c r="A8" s="18" t="s">
        <v>43</v>
      </c>
      <c r="B8" s="17">
        <v>15</v>
      </c>
      <c r="C8" s="8">
        <v>37382200</v>
      </c>
      <c r="D8" s="8">
        <v>0</v>
      </c>
      <c r="E8" s="8">
        <v>0</v>
      </c>
    </row>
    <row r="9" spans="3:5" ht="15">
      <c r="C9" s="15">
        <f>SUM(C2:C8)</f>
        <v>309812625.15999997</v>
      </c>
      <c r="D9" s="15">
        <f>SUM(D2:D8)</f>
        <v>381731955</v>
      </c>
      <c r="E9" s="15">
        <f>SUM(E2:E8)</f>
        <v>199524228</v>
      </c>
    </row>
    <row r="10" spans="3:5" ht="15">
      <c r="C10" s="19">
        <f>C9/C11</f>
        <v>0.210833957284772</v>
      </c>
      <c r="D10" s="19">
        <f>D9/D11</f>
        <v>0.2720586245196903</v>
      </c>
      <c r="E10" s="19">
        <f>E9/E11</f>
        <v>0.16906259275891974</v>
      </c>
    </row>
    <row r="11" spans="3:5" ht="15">
      <c r="C11" s="20">
        <v>1469462648</v>
      </c>
      <c r="D11" s="20">
        <v>1403123888</v>
      </c>
      <c r="E11" s="20">
        <v>1180179629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Ehlers</dc:creator>
  <cp:keywords/>
  <dc:description/>
  <cp:lastModifiedBy>Elsabe Rossouw</cp:lastModifiedBy>
  <cp:lastPrinted>2014-06-03T04:48:11Z</cp:lastPrinted>
  <dcterms:created xsi:type="dcterms:W3CDTF">2014-06-03T04:38:50Z</dcterms:created>
  <dcterms:modified xsi:type="dcterms:W3CDTF">2016-11-14T10:45:08Z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